
<file path=[Content_Types].xml><?xml version="1.0" encoding="utf-8"?>
<Types xmlns="http://schemas.openxmlformats.org/package/2006/content-types">
  <Default Extension="rels" ContentType="application/vnd.openxmlformats-package.relationships+xml"/>
  <Default Extension="ti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mycuhk-my.sharepoint.com/personal/1155118045_link_cuhk_edu_hk/Documents/Collaboration_Auto-ICell/Submission record/Nature BME/Supplementary Materials/Experiment results/Bright field_Droplet segmentation and dye analysis/"/>
    </mc:Choice>
  </mc:AlternateContent>
  <xr:revisionPtr revIDLastSave="147" documentId="11_AD4DBB64A54DDB1B405E38388D9D117F4F90DF25" xr6:coauthVersionLast="47" xr6:coauthVersionMax="47" xr10:uidLastSave="{33C4CBC5-A7B7-4981-B2CB-1809E46FD185}"/>
  <bookViews>
    <workbookView xWindow="6720" yWindow="3408" windowWidth="10716" windowHeight="8832" firstSheet="1" activeTab="1" xr2:uid="{00000000-000D-0000-FFFF-FFFF00000000}"/>
  </bookViews>
  <sheets>
    <sheet name="工作表2" sheetId="2" r:id="rId1"/>
    <sheet name="工作表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E19" i="1" s="1"/>
  <c r="F19" i="1" s="1"/>
  <c r="G19" i="1" s="1"/>
  <c r="H19" i="1" s="1"/>
  <c r="H5" i="1"/>
  <c r="H6" i="1" s="1"/>
  <c r="H7" i="1" s="1"/>
  <c r="H8" i="1" s="1"/>
  <c r="H9" i="1" s="1"/>
</calcChain>
</file>

<file path=xl/sharedStrings.xml><?xml version="1.0" encoding="utf-8"?>
<sst xmlns="http://schemas.openxmlformats.org/spreadsheetml/2006/main" count="33" uniqueCount="31">
  <si>
    <t>Droplet number</t>
  </si>
  <si>
    <t xml:space="preserve">Single </t>
  </si>
  <si>
    <t>Total</t>
  </si>
  <si>
    <t>Total Time</t>
  </si>
  <si>
    <t>Time Cost: Our algorithm (second)</t>
  </si>
  <si>
    <t>Time Cost: Manual (ImageJ) (second)</t>
  </si>
  <si>
    <t>摘要輸出</t>
  </si>
  <si>
    <t>迴歸統計</t>
  </si>
  <si>
    <t>R 的倍數</t>
  </si>
  <si>
    <t>R 平方</t>
  </si>
  <si>
    <t>調整的 R 平方</t>
  </si>
  <si>
    <t>標準誤</t>
  </si>
  <si>
    <t>觀察值個數</t>
  </si>
  <si>
    <t>ANOVA</t>
  </si>
  <si>
    <t>迴歸</t>
  </si>
  <si>
    <t>殘差</t>
  </si>
  <si>
    <t>總和</t>
  </si>
  <si>
    <t>截距</t>
  </si>
  <si>
    <t>自由度</t>
  </si>
  <si>
    <t>SS</t>
  </si>
  <si>
    <t>MS</t>
  </si>
  <si>
    <t>F</t>
  </si>
  <si>
    <t>顯著值</t>
  </si>
  <si>
    <t>係數</t>
  </si>
  <si>
    <t>t 統計</t>
  </si>
  <si>
    <t>P-值</t>
  </si>
  <si>
    <t>下限 95%</t>
  </si>
  <si>
    <t>上限 95%</t>
  </si>
  <si>
    <t>下限 95.0%</t>
  </si>
  <si>
    <t>上限 95.0%</t>
  </si>
  <si>
    <t>X 變數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</si>
</sst>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Continuous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63C38E"/>
      <color rgb="FFFC92A0"/>
      <color rgb="FFFC9DA0"/>
      <color rgb="FFFCB7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time cost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Our algorithm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63C38E"/>
              </a:solidFill>
              <a:ln w="38100">
                <a:solidFill>
                  <a:srgbClr val="63C38E"/>
                </a:solidFill>
              </a:ln>
              <a:effectLst/>
            </c:spPr>
          </c:marker>
          <c:trendline>
            <c:spPr>
              <a:ln w="38100" cap="sq">
                <a:solidFill>
                  <a:srgbClr val="63C38E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工作表1!$A$4:$A$9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</c:numCache>
            </c:numRef>
          </c:xVal>
          <c:yVal>
            <c:numRef>
              <c:f>工作表1!$C$4:$C$9</c:f>
              <c:numCache>
                <c:formatCode>General</c:formatCode>
                <c:ptCount val="6"/>
                <c:pt idx="0">
                  <c:v>1.772</c:v>
                </c:pt>
                <c:pt idx="1">
                  <c:v>1.8240000000000001</c:v>
                </c:pt>
                <c:pt idx="2">
                  <c:v>1.843</c:v>
                </c:pt>
                <c:pt idx="3">
                  <c:v>1.8560000000000001</c:v>
                </c:pt>
                <c:pt idx="4">
                  <c:v>1.865</c:v>
                </c:pt>
                <c:pt idx="5">
                  <c:v>1.9870000000000001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0E-483D-9695-8883E6A857B4}"/>
            </c:ext>
          </c:extLst>
        </c:ser>
        <c:ser>
          <c:idx val="1"/>
          <c:order val="1"/>
          <c:tx>
            <c:v>Manual (ImageJ)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C92A0"/>
              </a:solidFill>
              <a:ln w="38100">
                <a:solidFill>
                  <a:srgbClr val="FC9DA0">
                    <a:alpha val="2000"/>
                  </a:srgbClr>
                </a:solidFill>
              </a:ln>
              <a:effectLst/>
            </c:spPr>
          </c:marker>
          <c:trendline>
            <c:spPr>
              <a:ln w="38100" cap="rnd">
                <a:solidFill>
                  <a:srgbClr val="FC92A0"/>
                </a:solidFill>
                <a:prstDash val="sysDash"/>
                <a:miter lim="800000"/>
              </a:ln>
              <a:effectLst/>
            </c:spPr>
            <c:trendlineType val="linear"/>
            <c:dispRSqr val="0"/>
            <c:dispEq val="0"/>
          </c:trendline>
          <c:xVal>
            <c:numRef>
              <c:f>工作表1!$A$4:$A$9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</c:numCache>
            </c:numRef>
          </c:xVal>
          <c:yVal>
            <c:numRef>
              <c:f>(工作表1!$G$4,工作表1!$H$5:$H$9)</c:f>
              <c:numCache>
                <c:formatCode>General</c:formatCode>
                <c:ptCount val="6"/>
                <c:pt idx="0">
                  <c:v>33.82</c:v>
                </c:pt>
                <c:pt idx="1">
                  <c:v>39.700000000000003</c:v>
                </c:pt>
                <c:pt idx="2">
                  <c:v>45.56</c:v>
                </c:pt>
                <c:pt idx="3">
                  <c:v>51.900000000000006</c:v>
                </c:pt>
                <c:pt idx="4">
                  <c:v>56.240000000000009</c:v>
                </c:pt>
                <c:pt idx="5">
                  <c:v>77.27000000000001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0E-483D-9695-8883E6A85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331040"/>
        <c:axId val="2093208160"/>
      </c:scatterChart>
      <c:valAx>
        <c:axId val="210633104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analysed droplets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208160"/>
        <c:crosses val="autoZero"/>
        <c:crossBetween val="midCat"/>
      </c:valAx>
      <c:valAx>
        <c:axId val="2093208160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()second)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331040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1565277384929981"/>
          <c:y val="0.15709981456653357"/>
          <c:w val="0.21271303587051618"/>
          <c:h val="0.157259187376060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38100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212035</xdr:colOff>
      <xdr:row>1</xdr:row>
      <xdr:rowOff>152401</xdr:rowOff>
    </xdr:from>
    <xdr:to>
      <xdr:col>18</xdr:col>
      <xdr:colOff>163664</xdr:colOff>
      <xdr:row>23</xdr:row>
      <xdr:rowOff>58145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6E41825-6AA7-58AB-A874-C786FBB358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212035</xdr:colOff>
      <xdr:row>1</xdr:row>
      <xdr:rowOff>119269</xdr:rowOff>
    </xdr:from>
    <xdr:to>
      <xdr:col>7</xdr:col>
      <xdr:colOff>424469</xdr:colOff>
      <xdr:row>18</xdr:row>
      <xdr:rowOff>120000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82496CE2-FB5E-6A80-3DF5-9B29F0CED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212035" y="304799"/>
          <a:ext cx="4479634" cy="3154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CA52C-FE09-48A9-99F4-532C05FF66CD}">
  <dimension ref="A1:I18"/>
  <sheetViews>
    <sheetView workbookViewId="0">
      <selection sqref="A1:I21"/>
    </sheetView>
  </sheetViews>
  <sheetFormatPr defaultRowHeight="14.4" x14ac:dyDescent="0.3"/>
  <sheetData>
    <row r="1" spans="1:9" x14ac:dyDescent="0.3">
      <c r="A1" t="s">
        <v>6</v>
      </c>
    </row>
    <row r="2" spans="1:9" ht="15" thickBot="1" x14ac:dyDescent="0.35"/>
    <row r="3" spans="1:9" x14ac:dyDescent="0.3">
      <c r="A3" s="3" t="s">
        <v>7</v>
      </c>
      <c r="B3" s="3"/>
    </row>
    <row r="4" spans="1:9" x14ac:dyDescent="0.3">
      <c r="A4" t="s">
        <v>8</v>
      </c>
      <c r="B4">
        <v>0.98619203941115618</v>
      </c>
    </row>
    <row r="5" spans="1:9" x14ac:dyDescent="0.3">
      <c r="A5" t="s">
        <v>9</v>
      </c>
      <c r="B5">
        <v>0.97257473859793553</v>
      </c>
    </row>
    <row r="6" spans="1:9" x14ac:dyDescent="0.3">
      <c r="A6" t="s">
        <v>10</v>
      </c>
      <c r="B6">
        <v>0.96571842324741941</v>
      </c>
    </row>
    <row r="7" spans="1:9" x14ac:dyDescent="0.3">
      <c r="A7" t="s">
        <v>11</v>
      </c>
      <c r="B7">
        <v>1.321499396798087E-2</v>
      </c>
    </row>
    <row r="8" spans="1:9" ht="15" thickBot="1" x14ac:dyDescent="0.35">
      <c r="A8" s="1" t="s">
        <v>12</v>
      </c>
      <c r="B8" s="1">
        <v>6</v>
      </c>
    </row>
    <row r="10" spans="1:9" ht="15" thickBot="1" x14ac:dyDescent="0.35">
      <c r="A10" t="s">
        <v>13</v>
      </c>
    </row>
    <row r="11" spans="1:9" x14ac:dyDescent="0.3">
      <c r="A11" s="2"/>
      <c r="B11" s="2" t="s">
        <v>18</v>
      </c>
      <c r="C11" s="2" t="s">
        <v>19</v>
      </c>
      <c r="D11" s="2" t="s">
        <v>20</v>
      </c>
      <c r="E11" s="2" t="s">
        <v>21</v>
      </c>
      <c r="F11" s="2" t="s">
        <v>22</v>
      </c>
    </row>
    <row r="12" spans="1:9" x14ac:dyDescent="0.3">
      <c r="A12" t="s">
        <v>14</v>
      </c>
      <c r="B12">
        <v>1</v>
      </c>
      <c r="C12">
        <v>2.4772289071038268E-2</v>
      </c>
      <c r="D12">
        <v>2.4772289071038268E-2</v>
      </c>
      <c r="E12">
        <v>141.85093433964138</v>
      </c>
      <c r="F12">
        <v>2.8467335210075268E-4</v>
      </c>
    </row>
    <row r="13" spans="1:9" x14ac:dyDescent="0.3">
      <c r="A13" t="s">
        <v>15</v>
      </c>
      <c r="B13">
        <v>4</v>
      </c>
      <c r="C13">
        <v>6.9854426229508317E-4</v>
      </c>
      <c r="D13">
        <v>1.7463606557377079E-4</v>
      </c>
    </row>
    <row r="14" spans="1:9" ht="15" thickBot="1" x14ac:dyDescent="0.35">
      <c r="A14" s="1" t="s">
        <v>16</v>
      </c>
      <c r="B14" s="1">
        <v>5</v>
      </c>
      <c r="C14" s="1">
        <v>2.5470833333333352E-2</v>
      </c>
      <c r="D14" s="1"/>
      <c r="E14" s="1"/>
      <c r="F14" s="1"/>
    </row>
    <row r="15" spans="1:9" ht="15" thickBot="1" x14ac:dyDescent="0.35"/>
    <row r="16" spans="1:9" x14ac:dyDescent="0.3">
      <c r="A16" s="2"/>
      <c r="B16" s="2" t="s">
        <v>23</v>
      </c>
      <c r="C16" s="2" t="s">
        <v>11</v>
      </c>
      <c r="D16" s="2" t="s">
        <v>24</v>
      </c>
      <c r="E16" s="2" t="s">
        <v>25</v>
      </c>
      <c r="F16" s="2" t="s">
        <v>26</v>
      </c>
      <c r="G16" s="2" t="s">
        <v>27</v>
      </c>
      <c r="H16" s="2" t="s">
        <v>28</v>
      </c>
      <c r="I16" s="2" t="s">
        <v>29</v>
      </c>
    </row>
    <row r="17" spans="1:9" x14ac:dyDescent="0.3">
      <c r="A17" t="s">
        <v>17</v>
      </c>
      <c r="B17">
        <v>1.7658524590163935</v>
      </c>
      <c r="C17">
        <v>9.4206940268393245E-3</v>
      </c>
      <c r="D17">
        <v>187.44398809530631</v>
      </c>
      <c r="E17">
        <v>4.8594015431197032E-9</v>
      </c>
      <c r="F17">
        <v>1.7396964191980093</v>
      </c>
      <c r="G17">
        <v>1.7920084988347778</v>
      </c>
      <c r="H17">
        <v>1.7396964191980093</v>
      </c>
      <c r="I17">
        <v>1.7920084988347778</v>
      </c>
    </row>
    <row r="18" spans="1:9" ht="15" thickBot="1" x14ac:dyDescent="0.35">
      <c r="A18" s="1" t="s">
        <v>30</v>
      </c>
      <c r="B18" s="1">
        <v>2.2075409836065579E-2</v>
      </c>
      <c r="C18" s="1">
        <v>1.853500360145038E-3</v>
      </c>
      <c r="D18" s="1">
        <v>11.910118989314984</v>
      </c>
      <c r="E18" s="1">
        <v>2.8467335210075268E-4</v>
      </c>
      <c r="F18" s="1">
        <v>1.6929267833658539E-2</v>
      </c>
      <c r="G18" s="1">
        <v>2.7221551838472618E-2</v>
      </c>
      <c r="H18" s="1">
        <v>1.6929267833658539E-2</v>
      </c>
      <c r="I18" s="1">
        <v>2.7221551838472618E-2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"/>
  <sheetViews>
    <sheetView tabSelected="1" zoomScale="70" zoomScaleNormal="70" workbookViewId="0">
      <selection activeCell="S13" sqref="S13"/>
    </sheetView>
  </sheetViews>
  <sheetFormatPr defaultRowHeight="14.4" x14ac:dyDescent="0.3"/>
  <sheetData>
    <row r="1" spans="1:17" x14ac:dyDescent="0.3">
      <c r="A1" t="s">
        <v>4</v>
      </c>
      <c r="F1" t="s">
        <v>5</v>
      </c>
    </row>
    <row r="3" spans="1:17" x14ac:dyDescent="0.3">
      <c r="A3" t="s">
        <v>0</v>
      </c>
      <c r="B3" t="s">
        <v>1</v>
      </c>
      <c r="C3" t="s">
        <v>2</v>
      </c>
      <c r="F3" t="s">
        <v>0</v>
      </c>
      <c r="H3" t="s">
        <v>3</v>
      </c>
    </row>
    <row r="4" spans="1:17" x14ac:dyDescent="0.3">
      <c r="A4">
        <v>1</v>
      </c>
      <c r="B4">
        <v>1.772</v>
      </c>
      <c r="C4">
        <v>1.772</v>
      </c>
      <c r="F4">
        <v>1</v>
      </c>
      <c r="G4">
        <v>33.82</v>
      </c>
      <c r="H4">
        <v>33.82</v>
      </c>
      <c r="J4">
        <v>33.82</v>
      </c>
      <c r="L4">
        <v>33.82</v>
      </c>
      <c r="M4">
        <v>39.700000000000003</v>
      </c>
      <c r="N4">
        <v>45.56</v>
      </c>
      <c r="O4">
        <v>51.900000000000006</v>
      </c>
      <c r="P4">
        <v>56.240000000000009</v>
      </c>
      <c r="Q4">
        <v>77.27000000000001</v>
      </c>
    </row>
    <row r="5" spans="1:17" x14ac:dyDescent="0.3">
      <c r="A5">
        <v>2</v>
      </c>
      <c r="C5">
        <v>1.8240000000000001</v>
      </c>
      <c r="F5">
        <v>2</v>
      </c>
      <c r="G5">
        <v>5.88</v>
      </c>
      <c r="H5">
        <f>G4+G5</f>
        <v>39.700000000000003</v>
      </c>
      <c r="J5">
        <v>39.700000000000003</v>
      </c>
    </row>
    <row r="6" spans="1:17" x14ac:dyDescent="0.3">
      <c r="A6">
        <v>3</v>
      </c>
      <c r="C6">
        <v>1.843</v>
      </c>
      <c r="F6">
        <v>3</v>
      </c>
      <c r="G6">
        <v>5.86</v>
      </c>
      <c r="H6">
        <f>H5+G6</f>
        <v>45.56</v>
      </c>
      <c r="J6">
        <v>45.56</v>
      </c>
    </row>
    <row r="7" spans="1:17" x14ac:dyDescent="0.3">
      <c r="A7">
        <v>4</v>
      </c>
      <c r="C7">
        <v>1.8560000000000001</v>
      </c>
      <c r="F7">
        <v>4</v>
      </c>
      <c r="G7">
        <v>6.34</v>
      </c>
      <c r="H7">
        <f>H6+G7</f>
        <v>51.900000000000006</v>
      </c>
      <c r="J7">
        <v>51.900000000000006</v>
      </c>
    </row>
    <row r="8" spans="1:17" x14ac:dyDescent="0.3">
      <c r="A8">
        <v>5</v>
      </c>
      <c r="C8">
        <v>1.865</v>
      </c>
      <c r="F8">
        <v>5</v>
      </c>
      <c r="G8">
        <v>4.34</v>
      </c>
      <c r="H8">
        <f>H7+G8</f>
        <v>56.240000000000009</v>
      </c>
      <c r="J8">
        <v>56.240000000000009</v>
      </c>
    </row>
    <row r="9" spans="1:17" x14ac:dyDescent="0.3">
      <c r="A9">
        <v>10</v>
      </c>
      <c r="C9">
        <v>1.9870000000000001</v>
      </c>
      <c r="F9">
        <v>10</v>
      </c>
      <c r="G9">
        <v>21.03</v>
      </c>
      <c r="H9">
        <f>H8+G9</f>
        <v>77.27000000000001</v>
      </c>
      <c r="J9">
        <v>77.27000000000001</v>
      </c>
    </row>
    <row r="16" spans="1:17" x14ac:dyDescent="0.3">
      <c r="C16">
        <v>1.772</v>
      </c>
      <c r="D16">
        <v>1.8240000000000001</v>
      </c>
      <c r="E16">
        <v>1.843</v>
      </c>
      <c r="F16">
        <v>1.8560000000000001</v>
      </c>
      <c r="G16">
        <v>1.865</v>
      </c>
      <c r="H16">
        <v>1.9870000000000001</v>
      </c>
    </row>
    <row r="19" spans="3:8" x14ac:dyDescent="0.3">
      <c r="C19">
        <v>33.82</v>
      </c>
      <c r="D19">
        <f>C18+D18</f>
        <v>0</v>
      </c>
      <c r="E19">
        <f>D19+E18</f>
        <v>0</v>
      </c>
      <c r="F19">
        <f>E19+F18</f>
        <v>0</v>
      </c>
      <c r="G19">
        <f>F19+G18</f>
        <v>0</v>
      </c>
      <c r="H19">
        <f>G19+H18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工作表2</vt:lpstr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Yuanyuan</dc:creator>
  <cp:lastModifiedBy>WEI, Yuanyuan</cp:lastModifiedBy>
  <dcterms:created xsi:type="dcterms:W3CDTF">2015-06-05T18:19:34Z</dcterms:created>
  <dcterms:modified xsi:type="dcterms:W3CDTF">2023-11-22T06:39:01Z</dcterms:modified>
</cp:coreProperties>
</file>